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byroncoathup/Dropbox/Design Projects/Arts Nothern Rivers/"/>
    </mc:Choice>
  </mc:AlternateContent>
  <xr:revisionPtr revIDLastSave="0" documentId="8_{89686559-A27F-8547-BE93-AC5A209EE7F3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Template" sheetId="1" r:id="rId1"/>
    <sheet name="Sheet" sheetId="2" state="hidden" r:id="rId2"/>
  </sheets>
  <definedNames>
    <definedName name="Priority">Sheet!$B$2:$B$4</definedName>
    <definedName name="Risk">Sheet!$C$2:$C$4</definedName>
    <definedName name="Status">Sheet!$A$2:$A$6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O11" i="1"/>
  <c r="P41" i="1"/>
  <c r="O41" i="1"/>
  <c r="J41" i="1"/>
  <c r="I41" i="1"/>
  <c r="H41" i="1"/>
  <c r="K41" i="1" s="1"/>
  <c r="P40" i="1"/>
  <c r="O40" i="1"/>
  <c r="K40" i="1"/>
  <c r="J40" i="1"/>
  <c r="I40" i="1"/>
  <c r="H40" i="1"/>
  <c r="P39" i="1"/>
  <c r="O39" i="1"/>
  <c r="K39" i="1"/>
  <c r="J39" i="1"/>
  <c r="I39" i="1"/>
  <c r="H39" i="1"/>
  <c r="P38" i="1"/>
  <c r="O38" i="1"/>
  <c r="K38" i="1"/>
  <c r="J38" i="1"/>
  <c r="I38" i="1"/>
  <c r="H38" i="1"/>
  <c r="P37" i="1"/>
  <c r="O37" i="1"/>
  <c r="J37" i="1"/>
  <c r="I37" i="1"/>
  <c r="H37" i="1"/>
  <c r="K37" i="1" s="1"/>
  <c r="P36" i="1"/>
  <c r="O36" i="1"/>
  <c r="K36" i="1"/>
  <c r="J36" i="1"/>
  <c r="I36" i="1"/>
  <c r="H36" i="1"/>
  <c r="P35" i="1"/>
  <c r="O35" i="1"/>
  <c r="O34" i="1" s="1"/>
  <c r="K35" i="1"/>
  <c r="J35" i="1"/>
  <c r="I35" i="1"/>
  <c r="H35" i="1"/>
  <c r="I34" i="1"/>
  <c r="P33" i="1"/>
  <c r="O33" i="1"/>
  <c r="K33" i="1"/>
  <c r="J33" i="1"/>
  <c r="I33" i="1"/>
  <c r="H33" i="1"/>
  <c r="P32" i="1"/>
  <c r="O32" i="1"/>
  <c r="K32" i="1"/>
  <c r="J32" i="1"/>
  <c r="I32" i="1"/>
  <c r="H32" i="1"/>
  <c r="P31" i="1"/>
  <c r="O31" i="1"/>
  <c r="K31" i="1"/>
  <c r="J31" i="1"/>
  <c r="I31" i="1"/>
  <c r="H31" i="1"/>
  <c r="P30" i="1"/>
  <c r="O30" i="1"/>
  <c r="K30" i="1"/>
  <c r="J30" i="1"/>
  <c r="I30" i="1"/>
  <c r="H30" i="1"/>
  <c r="P29" i="1"/>
  <c r="O29" i="1"/>
  <c r="K29" i="1"/>
  <c r="J29" i="1"/>
  <c r="I29" i="1"/>
  <c r="H29" i="1"/>
  <c r="P28" i="1"/>
  <c r="O28" i="1"/>
  <c r="K28" i="1"/>
  <c r="J28" i="1"/>
  <c r="I28" i="1"/>
  <c r="H28" i="1"/>
  <c r="P27" i="1"/>
  <c r="O27" i="1"/>
  <c r="K27" i="1"/>
  <c r="J27" i="1"/>
  <c r="I27" i="1"/>
  <c r="H27" i="1"/>
  <c r="O26" i="1"/>
  <c r="I26" i="1"/>
  <c r="P25" i="1"/>
  <c r="O25" i="1"/>
  <c r="K25" i="1"/>
  <c r="J25" i="1"/>
  <c r="I25" i="1"/>
  <c r="H25" i="1"/>
  <c r="P24" i="1"/>
  <c r="O24" i="1"/>
  <c r="K24" i="1"/>
  <c r="J24" i="1"/>
  <c r="I24" i="1"/>
  <c r="H24" i="1"/>
  <c r="P23" i="1"/>
  <c r="O23" i="1"/>
  <c r="K23" i="1"/>
  <c r="J23" i="1"/>
  <c r="I23" i="1"/>
  <c r="H23" i="1"/>
  <c r="P22" i="1"/>
  <c r="O22" i="1"/>
  <c r="K22" i="1"/>
  <c r="J22" i="1"/>
  <c r="I22" i="1"/>
  <c r="H22" i="1"/>
  <c r="P21" i="1"/>
  <c r="O21" i="1"/>
  <c r="K21" i="1"/>
  <c r="J21" i="1"/>
  <c r="I21" i="1"/>
  <c r="H21" i="1"/>
  <c r="P20" i="1"/>
  <c r="O20" i="1"/>
  <c r="K20" i="1"/>
  <c r="J20" i="1"/>
  <c r="I20" i="1"/>
  <c r="H20" i="1"/>
  <c r="P19" i="1"/>
  <c r="O19" i="1"/>
  <c r="K19" i="1"/>
  <c r="J19" i="1"/>
  <c r="I19" i="1"/>
  <c r="H19" i="1"/>
  <c r="O18" i="1"/>
  <c r="I18" i="1"/>
  <c r="P17" i="1"/>
  <c r="O17" i="1"/>
  <c r="K17" i="1"/>
  <c r="J17" i="1"/>
  <c r="I17" i="1"/>
  <c r="H17" i="1"/>
  <c r="P16" i="1"/>
  <c r="O16" i="1"/>
  <c r="K16" i="1"/>
  <c r="J16" i="1"/>
  <c r="I16" i="1"/>
  <c r="H16" i="1"/>
  <c r="P15" i="1"/>
  <c r="O15" i="1"/>
  <c r="K15" i="1"/>
  <c r="J15" i="1"/>
  <c r="I15" i="1"/>
  <c r="H15" i="1"/>
  <c r="P14" i="1"/>
  <c r="O14" i="1"/>
  <c r="K14" i="1"/>
  <c r="J14" i="1"/>
  <c r="I14" i="1"/>
  <c r="H14" i="1"/>
  <c r="P13" i="1"/>
  <c r="O13" i="1"/>
  <c r="K13" i="1"/>
  <c r="J13" i="1"/>
  <c r="I13" i="1"/>
  <c r="H13" i="1"/>
  <c r="P12" i="1"/>
  <c r="O12" i="1"/>
  <c r="K12" i="1"/>
  <c r="J12" i="1"/>
  <c r="I12" i="1"/>
  <c r="H12" i="1"/>
  <c r="P11" i="1"/>
  <c r="K11" i="1"/>
  <c r="J11" i="1"/>
  <c r="I11" i="1"/>
  <c r="O10" i="1"/>
  <c r="P6" i="1" s="1"/>
  <c r="P5" i="1"/>
</calcChain>
</file>

<file path=xl/sharedStrings.xml><?xml version="1.0" encoding="utf-8"?>
<sst xmlns="http://schemas.openxmlformats.org/spreadsheetml/2006/main" count="38" uniqueCount="37">
  <si>
    <t xml:space="preserve">  &lt;PROJECT NAME&gt;</t>
  </si>
  <si>
    <t>START DATE</t>
  </si>
  <si>
    <t xml:space="preserve">     COMPLETION BY TIME</t>
  </si>
  <si>
    <t>&lt;PROJECT MANAGER&gt;</t>
  </si>
  <si>
    <t>COMPLETION DATE</t>
  </si>
  <si>
    <t xml:space="preserve">     COMPLETION BY STAGES</t>
  </si>
  <si>
    <t>PROJECT DATA</t>
  </si>
  <si>
    <t>STATUS</t>
  </si>
  <si>
    <t>PRIORITY</t>
  </si>
  <si>
    <t>TASK</t>
  </si>
  <si>
    <t>START 
DATE</t>
  </si>
  <si>
    <t>DURATION, days</t>
  </si>
  <si>
    <t>RISK</t>
  </si>
  <si>
    <t>MILESTONE DATE</t>
  </si>
  <si>
    <t>PERFORMER</t>
  </si>
  <si>
    <t>% of completion</t>
  </si>
  <si>
    <t>PROGRESS</t>
  </si>
  <si>
    <t>Stage 1</t>
  </si>
  <si>
    <t>Stage 2</t>
  </si>
  <si>
    <t>Stage 3</t>
  </si>
  <si>
    <t>Stage 4</t>
  </si>
  <si>
    <t>Status</t>
  </si>
  <si>
    <t>Priority</t>
  </si>
  <si>
    <t>Risk</t>
  </si>
  <si>
    <t>In process</t>
  </si>
  <si>
    <t>High</t>
  </si>
  <si>
    <t>High risk</t>
  </si>
  <si>
    <t>Completed</t>
  </si>
  <si>
    <t>Medium</t>
  </si>
  <si>
    <t>Medium risk</t>
  </si>
  <si>
    <t>Not started</t>
  </si>
  <si>
    <t>Low</t>
  </si>
  <si>
    <t>Low risk</t>
  </si>
  <si>
    <t>Paused</t>
  </si>
  <si>
    <t>Overdue</t>
  </si>
  <si>
    <t>Art Project Management excel template</t>
  </si>
  <si>
    <t>&lt;NAME OF ORGANIZATION/ARTIST&gt;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</si>
</sst>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&quot;/&quot;mm&quot;/&quot;yy"/>
    <numFmt numFmtId="165" formatCode="dd\.mm\.yyyy"/>
    <numFmt numFmtId="166" formatCode="dd&quot;.&quot;mm&quot;.&quot;yy"/>
    <numFmt numFmtId="167" formatCode="mm&quot;/&quot;dd&quot;/&quot;yy"/>
  </numFmts>
  <fonts count="18">
    <font>
      <sz val="10"/>
      <color rgb="FF000000"/>
      <name val="Arial"/>
      <scheme val="minor"/>
    </font>
    <font>
      <sz val="10"/>
      <color theme="1"/>
      <name val="Comfortaa"/>
    </font>
    <font>
      <sz val="10"/>
      <color theme="1"/>
      <name val="Arial"/>
      <scheme val="minor"/>
    </font>
    <font>
      <sz val="20"/>
      <color rgb="FF434343"/>
      <name val="Comfortaa"/>
    </font>
    <font>
      <sz val="10"/>
      <name val="Arial"/>
    </font>
    <font>
      <b/>
      <sz val="24"/>
      <color rgb="FF4A86E8"/>
      <name val="Comfortaa"/>
    </font>
    <font>
      <b/>
      <sz val="11"/>
      <color rgb="FF4A86E8"/>
      <name val="Comfortaa"/>
    </font>
    <font>
      <b/>
      <sz val="10"/>
      <color rgb="FF666666"/>
      <name val="Comfortaa"/>
    </font>
    <font>
      <b/>
      <sz val="10"/>
      <color rgb="FF4A86E8"/>
      <name val="Comfortaa"/>
    </font>
    <font>
      <sz val="10"/>
      <color rgb="FF999999"/>
      <name val="Comfortaa"/>
    </font>
    <font>
      <b/>
      <sz val="10"/>
      <color rgb="FF434343"/>
      <name val="Comfortaa"/>
    </font>
    <font>
      <b/>
      <sz val="9"/>
      <color rgb="FF0B5394"/>
      <name val="Comfortaa"/>
    </font>
    <font>
      <b/>
      <sz val="14"/>
      <color rgb="FF434343"/>
      <name val="Comfortaa"/>
    </font>
    <font>
      <b/>
      <sz val="12"/>
      <color rgb="FF45818E"/>
      <name val="Comfortaa"/>
    </font>
    <font>
      <sz val="10"/>
      <color rgb="FF0B5394"/>
      <name val="Comfortaa"/>
    </font>
    <font>
      <sz val="10"/>
      <color rgb="FF45818E"/>
      <name val="Comfortaa"/>
    </font>
    <font>
      <b/>
      <sz val="14"/>
      <color theme="1"/>
      <name val="Comfortaa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AB9E"/>
      </patternFill>
    </fill>
  </fills>
  <borders count="21">
    <border>
      <left/>
      <right/>
      <top/>
      <bottom/>
      <diagonal/>
    </border>
    <border>
      <left style="dotted">
        <color rgb="FFCCCCCC"/>
      </left>
      <right/>
      <top style="dotted">
        <color rgb="FFCCCCCC"/>
      </top>
      <bottom/>
      <diagonal/>
    </border>
    <border>
      <left/>
      <right/>
      <top style="dotted">
        <color rgb="FFCCCCCC"/>
      </top>
      <bottom/>
      <diagonal/>
    </border>
    <border>
      <left/>
      <right style="dotted">
        <color rgb="FFCCCCCC"/>
      </right>
      <top style="dotted">
        <color rgb="FFCCCCCC"/>
      </top>
      <bottom/>
      <diagonal/>
    </border>
    <border>
      <left style="dotted">
        <color rgb="FFCCCCCC"/>
      </left>
      <right/>
      <top/>
      <bottom style="dotted">
        <color rgb="FFCCCCCC"/>
      </bottom>
      <diagonal/>
    </border>
    <border>
      <left/>
      <right/>
      <top/>
      <bottom style="dotted">
        <color rgb="FFCCCCCC"/>
      </bottom>
      <diagonal/>
    </border>
    <border>
      <left/>
      <right style="dotted">
        <color rgb="FFCCCCCC"/>
      </right>
      <top/>
      <bottom style="dotted">
        <color rgb="FFCCCCCC"/>
      </bottom>
      <diagonal/>
    </border>
    <border>
      <left style="dotted">
        <color rgb="FFD9D9D9"/>
      </left>
      <right/>
      <top style="dotted">
        <color rgb="FFD9D9D9"/>
      </top>
      <bottom style="dotted">
        <color rgb="FFD9D9D9"/>
      </bottom>
      <diagonal/>
    </border>
    <border>
      <left/>
      <right/>
      <top style="dotted">
        <color rgb="FFD9D9D9"/>
      </top>
      <bottom style="dotted">
        <color rgb="FFD9D9D9"/>
      </bottom>
      <diagonal/>
    </border>
    <border>
      <left/>
      <right style="dotted">
        <color rgb="FFD9D9D9"/>
      </right>
      <top style="dotted">
        <color rgb="FFD9D9D9"/>
      </top>
      <bottom style="dotted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dotted">
        <color rgb="FFCCCCCC"/>
      </left>
      <right/>
      <top style="dotted">
        <color rgb="FFCCCCCC"/>
      </top>
      <bottom style="dotted">
        <color rgb="FFCCCCCC"/>
      </bottom>
      <diagonal/>
    </border>
    <border>
      <left/>
      <right/>
      <top style="dotted">
        <color rgb="FFCCCCCC"/>
      </top>
      <bottom style="dotted">
        <color rgb="FFCCCCCC"/>
      </bottom>
      <diagonal/>
    </border>
    <border>
      <left/>
      <right style="dotted">
        <color rgb="FFCCCCCC"/>
      </right>
      <top style="dotted">
        <color rgb="FFCCCCCC"/>
      </top>
      <bottom style="dotted">
        <color rgb="FFCCCCCC"/>
      </bottom>
      <diagonal/>
    </border>
    <border>
      <left style="thin">
        <color rgb="FF00AB9E"/>
      </left>
      <right/>
      <top style="thin">
        <color rgb="FF00AB9E"/>
      </top>
      <bottom style="thin">
        <color rgb="FF00AB9E"/>
      </bottom>
      <diagonal/>
    </border>
    <border>
      <left/>
      <right/>
      <top style="thin">
        <color rgb="FF00AB9E"/>
      </top>
      <bottom style="thin">
        <color rgb="FF00AB9E"/>
      </bottom>
      <diagonal/>
    </border>
    <border>
      <left style="dotted">
        <color rgb="FFCCCCCC"/>
      </left>
      <right style="dotted">
        <color rgb="FFCCCCCC"/>
      </right>
      <top/>
      <bottom/>
      <diagonal/>
    </border>
    <border>
      <left style="dotted">
        <color rgb="FFCCCCCC"/>
      </left>
      <right/>
      <top/>
      <bottom/>
      <diagonal/>
    </border>
    <border>
      <left/>
      <right style="dotted">
        <color rgb="FFCCCCCC"/>
      </right>
      <top/>
      <bottom/>
      <diagonal/>
    </border>
    <border>
      <left/>
      <right style="dotted">
        <color rgb="FFEFEFEF"/>
      </right>
      <top style="dotted">
        <color rgb="FFCCCCCC"/>
      </top>
      <bottom style="dotted">
        <color rgb="FFCCCCCC"/>
      </bottom>
      <diagonal/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2" xfId="0" applyFont="1" applyBorder="1"/>
    <xf numFmtId="0" fontId="2" fillId="0" borderId="5" xfId="0" applyFont="1" applyBorder="1"/>
    <xf numFmtId="0" fontId="1" fillId="2" borderId="0" xfId="0" applyFont="1" applyFill="1" applyAlignment="1">
      <alignment vertical="center" wrapText="1"/>
    </xf>
    <xf numFmtId="166" fontId="8" fillId="3" borderId="0" xfId="0" applyNumberFormat="1" applyFont="1" applyFill="1" applyAlignment="1">
      <alignment horizontal="center" vertical="center" wrapText="1"/>
    </xf>
    <xf numFmtId="167" fontId="8" fillId="3" borderId="10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 applyAlignment="1">
      <alignment vertical="center"/>
    </xf>
    <xf numFmtId="0" fontId="11" fillId="2" borderId="16" xfId="0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167" fontId="12" fillId="4" borderId="12" xfId="0" applyNumberFormat="1" applyFont="1" applyFill="1" applyBorder="1" applyAlignment="1">
      <alignment vertical="center"/>
    </xf>
    <xf numFmtId="9" fontId="13" fillId="4" borderId="19" xfId="0" applyNumberFormat="1" applyFont="1" applyFill="1" applyBorder="1" applyAlignment="1">
      <alignment horizontal="center" vertical="center" wrapText="1"/>
    </xf>
    <xf numFmtId="9" fontId="13" fillId="4" borderId="6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67" fontId="14" fillId="0" borderId="20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9" fontId="15" fillId="0" borderId="20" xfId="0" applyNumberFormat="1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167" fontId="12" fillId="4" borderId="12" xfId="0" applyNumberFormat="1" applyFont="1" applyFill="1" applyBorder="1" applyAlignment="1">
      <alignment horizontal="left" vertical="center"/>
    </xf>
    <xf numFmtId="167" fontId="16" fillId="4" borderId="12" xfId="0" applyNumberFormat="1" applyFont="1" applyFill="1" applyBorder="1" applyAlignment="1">
      <alignment horizontal="left" vertical="center"/>
    </xf>
    <xf numFmtId="9" fontId="13" fillId="4" borderId="13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left" vertical="center"/>
    </xf>
    <xf numFmtId="167" fontId="12" fillId="4" borderId="20" xfId="0" applyNumberFormat="1" applyFont="1" applyFill="1" applyBorder="1" applyAlignment="1">
      <alignment horizontal="left" vertical="center"/>
    </xf>
    <xf numFmtId="167" fontId="16" fillId="4" borderId="20" xfId="0" applyNumberFormat="1" applyFont="1" applyFill="1" applyBorder="1" applyAlignment="1">
      <alignment horizontal="left" vertical="center"/>
    </xf>
    <xf numFmtId="9" fontId="13" fillId="4" borderId="2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/>
    <xf numFmtId="164" fontId="7" fillId="3" borderId="11" xfId="0" applyNumberFormat="1" applyFont="1" applyFill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6" fillId="3" borderId="7" xfId="0" applyFont="1" applyFill="1" applyBorder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11" fillId="2" borderId="1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2" fillId="5" borderId="1" xfId="0" applyFont="1" applyFill="1" applyBorder="1"/>
    <xf numFmtId="0" fontId="4" fillId="5" borderId="4" xfId="0" applyFont="1" applyFill="1" applyBorder="1"/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5" fillId="3" borderId="1" xfId="0" applyFont="1" applyFill="1" applyBorder="1" applyAlignment="1">
      <alignment vertical="center" wrapText="1"/>
    </xf>
    <xf numFmtId="0" fontId="4" fillId="0" borderId="2" xfId="0" applyFont="1" applyBorder="1"/>
    <xf numFmtId="0" fontId="4" fillId="0" borderId="4" xfId="0" applyFont="1" applyBorder="1"/>
    <xf numFmtId="0" fontId="7" fillId="3" borderId="7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4" fillId="5" borderId="15" xfId="0" applyFont="1" applyFill="1" applyBorder="1"/>
  </cellXfs>
  <cellStyles count="1">
    <cellStyle name="Normal" xfId="0" builtinId="0"/>
  </cellStyles>
  <dxfs count="14">
    <dxf>
      <font>
        <color rgb="FFFF0000"/>
      </font>
      <fill>
        <patternFill patternType="none"/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CFF9C"/>
          <bgColor rgb="FFFCFF9C"/>
        </patternFill>
      </fill>
    </dxf>
    <dxf>
      <fill>
        <patternFill patternType="solid">
          <fgColor rgb="FFAFFCA5"/>
          <bgColor rgb="FFAFFCA5"/>
        </patternFill>
      </fill>
    </dxf>
    <dxf>
      <fill>
        <patternFill patternType="solid">
          <fgColor rgb="FFEA9999"/>
          <bgColor rgb="FFEA9999"/>
        </patternFill>
      </fill>
    </dxf>
    <dxf>
      <font>
        <i/>
        <color rgb="FF999999"/>
      </font>
      <fill>
        <patternFill patternType="none"/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CFF9C"/>
          <bgColor rgb="FFFCFF9C"/>
        </patternFill>
      </fill>
    </dxf>
    <dxf>
      <fill>
        <patternFill patternType="solid">
          <fgColor rgb="FFAFFCA5"/>
          <bgColor rgb="FFAFFCA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BB55"/>
          <bgColor rgb="FFFFBB55"/>
        </patternFill>
      </fill>
    </dxf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FFCA5"/>
    <outlinePr summaryBelow="0" summaryRight="0"/>
    <pageSetUpPr fitToPage="1"/>
  </sheetPr>
  <dimension ref="A1:P41"/>
  <sheetViews>
    <sheetView showGridLines="0" tabSelected="1" topLeftCell="A2" zoomScale="134" zoomScaleNormal="134" workbookViewId="0">
      <selection activeCell="E11" sqref="E11"/>
    </sheetView>
  </sheetViews>
  <sheetFormatPr baseColWidth="10" defaultColWidth="12.6640625" defaultRowHeight="15.75" customHeight="1"/>
  <cols>
    <col min="1" max="1" width="0.83203125" customWidth="1"/>
    <col min="2" max="2" width="14.6640625" customWidth="1"/>
    <col min="3" max="3" width="0.33203125" customWidth="1"/>
    <col min="4" max="4" width="14.1640625" customWidth="1"/>
    <col min="5" max="5" width="25.1640625" customWidth="1"/>
    <col min="6" max="6" width="9.6640625" customWidth="1"/>
    <col min="7" max="7" width="10.5" customWidth="1"/>
    <col min="8" max="8" width="12.1640625" customWidth="1"/>
    <col min="9" max="9" width="8.83203125" hidden="1" customWidth="1"/>
    <col min="10" max="10" width="4" hidden="1" customWidth="1"/>
    <col min="11" max="11" width="3.1640625" hidden="1" customWidth="1"/>
    <col min="12" max="12" width="14.83203125" customWidth="1"/>
    <col min="13" max="14" width="13" customWidth="1"/>
    <col min="15" max="15" width="10.33203125" customWidth="1"/>
    <col min="16" max="16" width="19.6640625" customWidth="1"/>
  </cols>
  <sheetData>
    <row r="1" spans="1:16" ht="8.25" customHeight="1">
      <c r="A1" s="1"/>
      <c r="C1" s="2"/>
      <c r="D1" s="2"/>
      <c r="E1" s="2"/>
      <c r="F1" s="3"/>
      <c r="G1" s="3"/>
      <c r="H1" s="3"/>
      <c r="I1" s="3"/>
      <c r="J1" s="3"/>
      <c r="K1" s="3"/>
      <c r="L1" s="3"/>
      <c r="M1" s="4"/>
      <c r="N1" s="3"/>
      <c r="O1" s="3"/>
      <c r="P1" s="5"/>
    </row>
    <row r="2" spans="1:16" ht="75" customHeight="1">
      <c r="A2" s="1"/>
      <c r="B2" s="48"/>
      <c r="C2" s="6"/>
      <c r="D2" s="50" t="s">
        <v>35</v>
      </c>
      <c r="E2" s="51"/>
      <c r="F2" s="54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1"/>
    </row>
    <row r="3" spans="1:16" ht="13">
      <c r="A3" s="1"/>
      <c r="B3" s="49"/>
      <c r="C3" s="7"/>
      <c r="D3" s="52"/>
      <c r="E3" s="53"/>
      <c r="F3" s="56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8.25" customHeight="1">
      <c r="A4" s="1"/>
      <c r="E4" s="2"/>
      <c r="F4" s="3"/>
      <c r="G4" s="3"/>
      <c r="H4" s="3"/>
      <c r="I4" s="3"/>
      <c r="J4" s="3"/>
      <c r="K4" s="3"/>
      <c r="L4" s="3"/>
      <c r="M4" s="4"/>
      <c r="N4" s="3"/>
      <c r="O4" s="3"/>
      <c r="P4" s="5"/>
    </row>
    <row r="5" spans="1:16" ht="21.75" customHeight="1">
      <c r="A5" s="8"/>
      <c r="B5" s="43" t="s">
        <v>36</v>
      </c>
      <c r="C5" s="44"/>
      <c r="D5" s="44"/>
      <c r="E5" s="45"/>
      <c r="F5" s="57" t="s">
        <v>1</v>
      </c>
      <c r="G5" s="44"/>
      <c r="H5" s="45"/>
      <c r="I5" s="9"/>
      <c r="J5" s="9"/>
      <c r="K5" s="9"/>
      <c r="L5" s="10"/>
      <c r="M5" s="40" t="s">
        <v>2</v>
      </c>
      <c r="N5" s="41"/>
      <c r="O5" s="42"/>
      <c r="P5" s="11">
        <f ca="1">IFERROR(IF((TODAY()-L5)/(L6-L5)&lt;0,0,(TODAY()-L5)/(L6-L5)),0)</f>
        <v>0</v>
      </c>
    </row>
    <row r="6" spans="1:16" ht="21.75" customHeight="1">
      <c r="A6" s="8"/>
      <c r="B6" s="43" t="s">
        <v>3</v>
      </c>
      <c r="C6" s="44"/>
      <c r="D6" s="44"/>
      <c r="E6" s="45"/>
      <c r="F6" s="57" t="s">
        <v>4</v>
      </c>
      <c r="G6" s="44"/>
      <c r="H6" s="45"/>
      <c r="I6" s="9"/>
      <c r="J6" s="9"/>
      <c r="K6" s="9"/>
      <c r="L6" s="10"/>
      <c r="M6" s="40" t="s">
        <v>5</v>
      </c>
      <c r="N6" s="41"/>
      <c r="O6" s="42"/>
      <c r="P6" s="11">
        <f>AVERAGE(O10,O18,O26,O34)</f>
        <v>0</v>
      </c>
    </row>
    <row r="7" spans="1:16" ht="3.75" customHeight="1">
      <c r="A7" s="12"/>
      <c r="B7" s="3"/>
      <c r="C7" s="13"/>
      <c r="D7" s="13"/>
      <c r="E7" s="13"/>
      <c r="F7" s="3"/>
      <c r="G7" s="3"/>
      <c r="H7" s="3"/>
      <c r="I7" s="3"/>
      <c r="J7" s="3"/>
      <c r="K7" s="3"/>
      <c r="L7" s="3"/>
      <c r="M7" s="4"/>
      <c r="N7" s="3"/>
      <c r="O7" s="3"/>
      <c r="P7" s="14"/>
    </row>
    <row r="8" spans="1:16" ht="27" customHeight="1">
      <c r="A8" s="8"/>
      <c r="B8" s="58" t="s">
        <v>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9.25" customHeight="1">
      <c r="A9" s="12"/>
      <c r="B9" s="15" t="s">
        <v>7</v>
      </c>
      <c r="C9" s="46" t="s">
        <v>8</v>
      </c>
      <c r="D9" s="47"/>
      <c r="E9" s="15" t="s">
        <v>9</v>
      </c>
      <c r="F9" s="15" t="s">
        <v>10</v>
      </c>
      <c r="G9" s="15" t="s">
        <v>11</v>
      </c>
      <c r="H9" s="15" t="s">
        <v>4</v>
      </c>
      <c r="I9" s="15"/>
      <c r="J9" s="15"/>
      <c r="K9" s="15"/>
      <c r="L9" s="15" t="s">
        <v>12</v>
      </c>
      <c r="M9" s="16" t="s">
        <v>13</v>
      </c>
      <c r="N9" s="15" t="s">
        <v>14</v>
      </c>
      <c r="O9" s="17" t="s">
        <v>15</v>
      </c>
      <c r="P9" s="17" t="s">
        <v>16</v>
      </c>
    </row>
    <row r="10" spans="1:16" ht="18">
      <c r="A10" s="12"/>
      <c r="B10" s="18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21">
        <f>AVERAGE(O11:O17)</f>
        <v>0</v>
      </c>
      <c r="P10" s="22"/>
    </row>
    <row r="11" spans="1:16" ht="14">
      <c r="A11" s="12"/>
      <c r="B11" s="23"/>
      <c r="C11" s="23"/>
      <c r="D11" s="23"/>
      <c r="E11" s="23"/>
      <c r="F11" s="24"/>
      <c r="G11" s="25"/>
      <c r="H11" s="24" t="str">
        <f t="shared" ref="H11:H17" si="0">IF(F11="","",F11+G11)</f>
        <v/>
      </c>
      <c r="I11" s="26">
        <f t="shared" ref="I11:I41" si="1">E11</f>
        <v>0</v>
      </c>
      <c r="J11" s="26">
        <f t="shared" ref="J11:J17" si="2">INT(F11)-INT($F$11)</f>
        <v>0</v>
      </c>
      <c r="K11" s="26" t="e">
        <f t="shared" ref="K11:K17" si="3">(INT(H11)-INT($F$11)-(INT(F11)-INT($F$11)))</f>
        <v>#VALUE!</v>
      </c>
      <c r="L11" s="27"/>
      <c r="M11" s="24"/>
      <c r="N11" s="27"/>
      <c r="O11" s="28">
        <f t="shared" ref="O11:O17" si="4">IF($B11="Completed",1,0)</f>
        <v>0</v>
      </c>
      <c r="P11" s="28" t="str">
        <f ca="1">IFERROR(__xludf.DUMMYFUNCTION("iferror(SPARKLINE($O11,{""charttype"",""bar"";""max"",1;""min"",0;""color1"",""green""}),"""")"),"")</f>
        <v/>
      </c>
    </row>
    <row r="12" spans="1:16" ht="14">
      <c r="A12" s="12"/>
      <c r="B12" s="23"/>
      <c r="C12" s="23"/>
      <c r="D12" s="23"/>
      <c r="E12" s="23"/>
      <c r="F12" s="24"/>
      <c r="G12" s="25"/>
      <c r="H12" s="24" t="str">
        <f t="shared" si="0"/>
        <v/>
      </c>
      <c r="I12" s="26">
        <f t="shared" si="1"/>
        <v>0</v>
      </c>
      <c r="J12" s="26">
        <f t="shared" si="2"/>
        <v>0</v>
      </c>
      <c r="K12" s="26" t="e">
        <f t="shared" si="3"/>
        <v>#VALUE!</v>
      </c>
      <c r="L12" s="27"/>
      <c r="M12" s="24"/>
      <c r="N12" s="27"/>
      <c r="O12" s="28">
        <f t="shared" si="4"/>
        <v>0</v>
      </c>
      <c r="P12" s="28" t="str">
        <f ca="1">IFERROR(__xludf.DUMMYFUNCTION("iferror(SPARKLINE($O12,{""charttype"",""bar"";""max"",1;""min"",0;""color1"",""green""}),"""")"),"")</f>
        <v/>
      </c>
    </row>
    <row r="13" spans="1:16" ht="14">
      <c r="A13" s="12"/>
      <c r="B13" s="23"/>
      <c r="C13" s="23"/>
      <c r="D13" s="23"/>
      <c r="E13" s="23"/>
      <c r="F13" s="24"/>
      <c r="G13" s="25"/>
      <c r="H13" s="24" t="str">
        <f t="shared" si="0"/>
        <v/>
      </c>
      <c r="I13" s="26">
        <f t="shared" si="1"/>
        <v>0</v>
      </c>
      <c r="J13" s="26">
        <f t="shared" si="2"/>
        <v>0</v>
      </c>
      <c r="K13" s="26" t="e">
        <f t="shared" si="3"/>
        <v>#VALUE!</v>
      </c>
      <c r="L13" s="27"/>
      <c r="M13" s="24"/>
      <c r="N13" s="27"/>
      <c r="O13" s="28">
        <f t="shared" si="4"/>
        <v>0</v>
      </c>
      <c r="P13" s="28" t="str">
        <f ca="1">IFERROR(__xludf.DUMMYFUNCTION("iferror(SPARKLINE($O13,{""charttype"",""bar"";""max"",1;""min"",0;""color1"",""green""}),"""")"),"")</f>
        <v/>
      </c>
    </row>
    <row r="14" spans="1:16" ht="14">
      <c r="A14" s="12"/>
      <c r="B14" s="23"/>
      <c r="C14" s="23"/>
      <c r="D14" s="23"/>
      <c r="E14" s="23"/>
      <c r="F14" s="24"/>
      <c r="G14" s="25"/>
      <c r="H14" s="24" t="str">
        <f t="shared" si="0"/>
        <v/>
      </c>
      <c r="I14" s="26">
        <f t="shared" si="1"/>
        <v>0</v>
      </c>
      <c r="J14" s="26">
        <f t="shared" si="2"/>
        <v>0</v>
      </c>
      <c r="K14" s="26" t="e">
        <f t="shared" si="3"/>
        <v>#VALUE!</v>
      </c>
      <c r="L14" s="27"/>
      <c r="M14" s="24"/>
      <c r="N14" s="27"/>
      <c r="O14" s="28">
        <f t="shared" si="4"/>
        <v>0</v>
      </c>
      <c r="P14" s="28" t="str">
        <f ca="1">IFERROR(__xludf.DUMMYFUNCTION("iferror(SPARKLINE($O14,{""charttype"",""bar"";""max"",1;""min"",0;""color1"",""green""}),"""")"),"")</f>
        <v/>
      </c>
    </row>
    <row r="15" spans="1:16" ht="14">
      <c r="A15" s="12"/>
      <c r="B15" s="23"/>
      <c r="C15" s="23"/>
      <c r="D15" s="23"/>
      <c r="E15" s="23"/>
      <c r="F15" s="24"/>
      <c r="G15" s="25"/>
      <c r="H15" s="24" t="str">
        <f t="shared" si="0"/>
        <v/>
      </c>
      <c r="I15" s="26">
        <f t="shared" si="1"/>
        <v>0</v>
      </c>
      <c r="J15" s="26">
        <f t="shared" si="2"/>
        <v>0</v>
      </c>
      <c r="K15" s="26" t="e">
        <f t="shared" si="3"/>
        <v>#VALUE!</v>
      </c>
      <c r="L15" s="27"/>
      <c r="M15" s="24"/>
      <c r="N15" s="27"/>
      <c r="O15" s="28">
        <f t="shared" si="4"/>
        <v>0</v>
      </c>
      <c r="P15" s="28" t="str">
        <f ca="1">IFERROR(__xludf.DUMMYFUNCTION("iferror(SPARKLINE($O15,{""charttype"",""bar"";""max"",1;""min"",0;""color1"",""green""}),"""")"),"")</f>
        <v/>
      </c>
    </row>
    <row r="16" spans="1:16" ht="14">
      <c r="A16" s="12"/>
      <c r="B16" s="23"/>
      <c r="C16" s="23"/>
      <c r="D16" s="23"/>
      <c r="E16" s="23"/>
      <c r="F16" s="24"/>
      <c r="G16" s="25"/>
      <c r="H16" s="24" t="str">
        <f t="shared" si="0"/>
        <v/>
      </c>
      <c r="I16" s="26">
        <f t="shared" si="1"/>
        <v>0</v>
      </c>
      <c r="J16" s="26">
        <f t="shared" si="2"/>
        <v>0</v>
      </c>
      <c r="K16" s="26" t="e">
        <f t="shared" si="3"/>
        <v>#VALUE!</v>
      </c>
      <c r="L16" s="27"/>
      <c r="M16" s="24"/>
      <c r="N16" s="27"/>
      <c r="O16" s="28">
        <f t="shared" si="4"/>
        <v>0</v>
      </c>
      <c r="P16" s="28" t="str">
        <f ca="1">IFERROR(__xludf.DUMMYFUNCTION("iferror(SPARKLINE($O16,{""charttype"",""bar"";""max"",1;""min"",0;""color1"",""green""}),"""")"),"")</f>
        <v/>
      </c>
    </row>
    <row r="17" spans="1:16" ht="14">
      <c r="A17" s="12"/>
      <c r="B17" s="23"/>
      <c r="C17" s="23"/>
      <c r="D17" s="23"/>
      <c r="E17" s="23"/>
      <c r="F17" s="24"/>
      <c r="G17" s="25"/>
      <c r="H17" s="24" t="str">
        <f t="shared" si="0"/>
        <v/>
      </c>
      <c r="I17" s="26">
        <f t="shared" si="1"/>
        <v>0</v>
      </c>
      <c r="J17" s="26">
        <f t="shared" si="2"/>
        <v>0</v>
      </c>
      <c r="K17" s="26" t="e">
        <f t="shared" si="3"/>
        <v>#VALUE!</v>
      </c>
      <c r="L17" s="27"/>
      <c r="M17" s="24"/>
      <c r="N17" s="27"/>
      <c r="O17" s="28">
        <f t="shared" si="4"/>
        <v>0</v>
      </c>
      <c r="P17" s="28" t="str">
        <f ca="1">IFERROR(__xludf.DUMMYFUNCTION("iferror(SPARKLINE($O17,{""charttype"",""bar"";""max"",1;""min"",0;""color1"",""green""}),"""")"),"")</f>
        <v/>
      </c>
    </row>
    <row r="18" spans="1:16" ht="18">
      <c r="A18" s="12"/>
      <c r="B18" s="29" t="s">
        <v>18</v>
      </c>
      <c r="C18" s="30"/>
      <c r="D18" s="30"/>
      <c r="E18" s="30"/>
      <c r="F18" s="31"/>
      <c r="G18" s="30"/>
      <c r="H18" s="32"/>
      <c r="I18" s="26">
        <f t="shared" si="1"/>
        <v>0</v>
      </c>
      <c r="J18" s="26"/>
      <c r="K18" s="26"/>
      <c r="L18" s="30"/>
      <c r="M18" s="31"/>
      <c r="N18" s="30"/>
      <c r="O18" s="21">
        <f>AVERAGE(O19:O25)</f>
        <v>0</v>
      </c>
      <c r="P18" s="33"/>
    </row>
    <row r="19" spans="1:16" ht="14">
      <c r="A19" s="12"/>
      <c r="B19" s="23"/>
      <c r="C19" s="23"/>
      <c r="D19" s="23"/>
      <c r="E19" s="23"/>
      <c r="F19" s="24"/>
      <c r="G19" s="27"/>
      <c r="H19" s="24" t="str">
        <f t="shared" ref="H19:H25" si="5">IF(F19="","",F19+G19)</f>
        <v/>
      </c>
      <c r="I19" s="26">
        <f t="shared" si="1"/>
        <v>0</v>
      </c>
      <c r="J19" s="26">
        <f t="shared" ref="J19:J25" si="6">INT(F19)-INT($F$11)</f>
        <v>0</v>
      </c>
      <c r="K19" s="26" t="e">
        <f t="shared" ref="K19:K25" si="7">(INT(H19)-INT($F$11)-(INT(F19)-INT($F$11)))</f>
        <v>#VALUE!</v>
      </c>
      <c r="L19" s="27"/>
      <c r="M19" s="24"/>
      <c r="N19" s="27"/>
      <c r="O19" s="28">
        <f t="shared" ref="O19:O25" si="8">IF($B19="Completed",1,0)</f>
        <v>0</v>
      </c>
      <c r="P19" s="28" t="str">
        <f ca="1">IFERROR(__xludf.DUMMYFUNCTION("iferror(SPARKLINE($O19,{""charttype"",""bar"";""max"",1;""min"",0;""color1"",""green""}),"""")"),"")</f>
        <v/>
      </c>
    </row>
    <row r="20" spans="1:16" ht="14">
      <c r="A20" s="12"/>
      <c r="B20" s="23"/>
      <c r="C20" s="23"/>
      <c r="D20" s="23"/>
      <c r="E20" s="23"/>
      <c r="F20" s="24"/>
      <c r="G20" s="27"/>
      <c r="H20" s="24" t="str">
        <f t="shared" si="5"/>
        <v/>
      </c>
      <c r="I20" s="26">
        <f t="shared" si="1"/>
        <v>0</v>
      </c>
      <c r="J20" s="26">
        <f t="shared" si="6"/>
        <v>0</v>
      </c>
      <c r="K20" s="26" t="e">
        <f t="shared" si="7"/>
        <v>#VALUE!</v>
      </c>
      <c r="L20" s="27"/>
      <c r="M20" s="24"/>
      <c r="N20" s="27"/>
      <c r="O20" s="28">
        <f t="shared" si="8"/>
        <v>0</v>
      </c>
      <c r="P20" s="28" t="str">
        <f ca="1">IFERROR(__xludf.DUMMYFUNCTION("iferror(SPARKLINE($O20,{""charttype"",""bar"";""max"",1;""min"",0;""color1"",""green""}),"""")"),"")</f>
        <v/>
      </c>
    </row>
    <row r="21" spans="1:16" ht="14">
      <c r="A21" s="12"/>
      <c r="B21" s="23"/>
      <c r="C21" s="23"/>
      <c r="D21" s="23"/>
      <c r="E21" s="23"/>
      <c r="F21" s="24"/>
      <c r="G21" s="27"/>
      <c r="H21" s="24" t="str">
        <f t="shared" si="5"/>
        <v/>
      </c>
      <c r="I21" s="26">
        <f t="shared" si="1"/>
        <v>0</v>
      </c>
      <c r="J21" s="26">
        <f t="shared" si="6"/>
        <v>0</v>
      </c>
      <c r="K21" s="26" t="e">
        <f t="shared" si="7"/>
        <v>#VALUE!</v>
      </c>
      <c r="L21" s="27"/>
      <c r="M21" s="24"/>
      <c r="N21" s="27"/>
      <c r="O21" s="28">
        <f t="shared" si="8"/>
        <v>0</v>
      </c>
      <c r="P21" s="28" t="str">
        <f ca="1">IFERROR(__xludf.DUMMYFUNCTION("iferror(SPARKLINE($O21,{""charttype"",""bar"";""max"",1;""min"",0;""color1"",""green""}),"""")"),"")</f>
        <v/>
      </c>
    </row>
    <row r="22" spans="1:16" ht="14">
      <c r="A22" s="12"/>
      <c r="B22" s="23"/>
      <c r="C22" s="23"/>
      <c r="D22" s="23"/>
      <c r="E22" s="23"/>
      <c r="F22" s="24"/>
      <c r="G22" s="27"/>
      <c r="H22" s="24" t="str">
        <f t="shared" si="5"/>
        <v/>
      </c>
      <c r="I22" s="26">
        <f t="shared" si="1"/>
        <v>0</v>
      </c>
      <c r="J22" s="26">
        <f t="shared" si="6"/>
        <v>0</v>
      </c>
      <c r="K22" s="26" t="e">
        <f t="shared" si="7"/>
        <v>#VALUE!</v>
      </c>
      <c r="L22" s="27"/>
      <c r="M22" s="24"/>
      <c r="N22" s="27"/>
      <c r="O22" s="28">
        <f t="shared" si="8"/>
        <v>0</v>
      </c>
      <c r="P22" s="28" t="str">
        <f ca="1">IFERROR(__xludf.DUMMYFUNCTION("iferror(SPARKLINE($O22,{""charttype"",""bar"";""max"",1;""min"",0;""color1"",""green""}),"""")"),"")</f>
        <v/>
      </c>
    </row>
    <row r="23" spans="1:16" ht="14">
      <c r="A23" s="12"/>
      <c r="B23" s="23"/>
      <c r="C23" s="23"/>
      <c r="D23" s="23"/>
      <c r="E23" s="23"/>
      <c r="F23" s="24"/>
      <c r="G23" s="27"/>
      <c r="H23" s="24" t="str">
        <f t="shared" si="5"/>
        <v/>
      </c>
      <c r="I23" s="26">
        <f t="shared" si="1"/>
        <v>0</v>
      </c>
      <c r="J23" s="26">
        <f t="shared" si="6"/>
        <v>0</v>
      </c>
      <c r="K23" s="26" t="e">
        <f t="shared" si="7"/>
        <v>#VALUE!</v>
      </c>
      <c r="L23" s="27"/>
      <c r="M23" s="24"/>
      <c r="N23" s="27"/>
      <c r="O23" s="28">
        <f t="shared" si="8"/>
        <v>0</v>
      </c>
      <c r="P23" s="28" t="str">
        <f ca="1">IFERROR(__xludf.DUMMYFUNCTION("iferror(SPARKLINE($O23,{""charttype"",""bar"";""max"",1;""min"",0;""color1"",""green""}),"""")"),"")</f>
        <v/>
      </c>
    </row>
    <row r="24" spans="1:16" ht="14">
      <c r="A24" s="12"/>
      <c r="B24" s="23"/>
      <c r="C24" s="23"/>
      <c r="D24" s="23"/>
      <c r="E24" s="23"/>
      <c r="F24" s="24"/>
      <c r="G24" s="27"/>
      <c r="H24" s="24" t="str">
        <f t="shared" si="5"/>
        <v/>
      </c>
      <c r="I24" s="26">
        <f t="shared" si="1"/>
        <v>0</v>
      </c>
      <c r="J24" s="26">
        <f t="shared" si="6"/>
        <v>0</v>
      </c>
      <c r="K24" s="26" t="e">
        <f t="shared" si="7"/>
        <v>#VALUE!</v>
      </c>
      <c r="L24" s="27"/>
      <c r="M24" s="24"/>
      <c r="N24" s="27"/>
      <c r="O24" s="28">
        <f t="shared" si="8"/>
        <v>0</v>
      </c>
      <c r="P24" s="28" t="str">
        <f ca="1">IFERROR(__xludf.DUMMYFUNCTION("iferror(SPARKLINE($O24,{""charttype"",""bar"";""max"",1;""min"",0;""color1"",""green""}),"""")"),"")</f>
        <v/>
      </c>
    </row>
    <row r="25" spans="1:16" ht="14">
      <c r="A25" s="12"/>
      <c r="B25" s="23"/>
      <c r="C25" s="23"/>
      <c r="D25" s="23"/>
      <c r="E25" s="23"/>
      <c r="F25" s="24"/>
      <c r="G25" s="27"/>
      <c r="H25" s="24" t="str">
        <f t="shared" si="5"/>
        <v/>
      </c>
      <c r="I25" s="26">
        <f t="shared" si="1"/>
        <v>0</v>
      </c>
      <c r="J25" s="26">
        <f t="shared" si="6"/>
        <v>0</v>
      </c>
      <c r="K25" s="26" t="e">
        <f t="shared" si="7"/>
        <v>#VALUE!</v>
      </c>
      <c r="L25" s="27"/>
      <c r="M25" s="24"/>
      <c r="N25" s="27"/>
      <c r="O25" s="28">
        <f t="shared" si="8"/>
        <v>0</v>
      </c>
      <c r="P25" s="28" t="str">
        <f ca="1">IFERROR(__xludf.DUMMYFUNCTION("iferror(SPARKLINE($O25,{""charttype"",""bar"";""max"",1;""min"",0;""color1"",""green""}),"""")"),"")</f>
        <v/>
      </c>
    </row>
    <row r="26" spans="1:16" ht="18">
      <c r="A26" s="12"/>
      <c r="B26" s="29" t="s">
        <v>19</v>
      </c>
      <c r="C26" s="30"/>
      <c r="D26" s="30"/>
      <c r="E26" s="30"/>
      <c r="F26" s="31"/>
      <c r="G26" s="30"/>
      <c r="H26" s="32"/>
      <c r="I26" s="26">
        <f t="shared" si="1"/>
        <v>0</v>
      </c>
      <c r="J26" s="26"/>
      <c r="K26" s="26"/>
      <c r="L26" s="30"/>
      <c r="M26" s="31"/>
      <c r="N26" s="30"/>
      <c r="O26" s="21">
        <f>AVERAGE(O27:O33)</f>
        <v>0</v>
      </c>
      <c r="P26" s="33"/>
    </row>
    <row r="27" spans="1:16" ht="14">
      <c r="A27" s="12"/>
      <c r="B27" s="23"/>
      <c r="C27" s="23"/>
      <c r="D27" s="23"/>
      <c r="E27" s="23"/>
      <c r="F27" s="24"/>
      <c r="G27" s="27"/>
      <c r="H27" s="24" t="str">
        <f t="shared" ref="H27:H33" si="9">IF(F27="","",F27+G27)</f>
        <v/>
      </c>
      <c r="I27" s="26">
        <f t="shared" si="1"/>
        <v>0</v>
      </c>
      <c r="J27" s="26">
        <f t="shared" ref="J27:J33" si="10">INT(F27)-INT($F$11)</f>
        <v>0</v>
      </c>
      <c r="K27" s="26" t="e">
        <f t="shared" ref="K27:K33" si="11">(INT(H27)-INT($F$11)-(INT(F27)-INT($F$11)))</f>
        <v>#VALUE!</v>
      </c>
      <c r="L27" s="27"/>
      <c r="M27" s="24"/>
      <c r="N27" s="27"/>
      <c r="O27" s="28">
        <f t="shared" ref="O27:O33" si="12">IF($B27="Completed",1,0)</f>
        <v>0</v>
      </c>
      <c r="P27" s="28" t="str">
        <f ca="1">IFERROR(__xludf.DUMMYFUNCTION("iferror(SPARKLINE($O27,{""charttype"",""bar"";""max"",1;""min"",0;""color1"",""green""}),"""")"),"")</f>
        <v/>
      </c>
    </row>
    <row r="28" spans="1:16" ht="14">
      <c r="A28" s="12"/>
      <c r="B28" s="23"/>
      <c r="C28" s="23"/>
      <c r="D28" s="23"/>
      <c r="E28" s="23"/>
      <c r="F28" s="24"/>
      <c r="G28" s="27"/>
      <c r="H28" s="24" t="str">
        <f t="shared" si="9"/>
        <v/>
      </c>
      <c r="I28" s="26">
        <f t="shared" si="1"/>
        <v>0</v>
      </c>
      <c r="J28" s="26">
        <f t="shared" si="10"/>
        <v>0</v>
      </c>
      <c r="K28" s="26" t="e">
        <f t="shared" si="11"/>
        <v>#VALUE!</v>
      </c>
      <c r="L28" s="27"/>
      <c r="M28" s="24"/>
      <c r="N28" s="27"/>
      <c r="O28" s="28">
        <f t="shared" si="12"/>
        <v>0</v>
      </c>
      <c r="P28" s="28" t="str">
        <f ca="1">IFERROR(__xludf.DUMMYFUNCTION("iferror(SPARKLINE($O28,{""charttype"",""bar"";""max"",1;""min"",0;""color1"",""green""}),"""")"),"")</f>
        <v/>
      </c>
    </row>
    <row r="29" spans="1:16" ht="14">
      <c r="A29" s="12"/>
      <c r="B29" s="23"/>
      <c r="C29" s="23"/>
      <c r="D29" s="23"/>
      <c r="E29" s="23"/>
      <c r="F29" s="24"/>
      <c r="G29" s="27"/>
      <c r="H29" s="24" t="str">
        <f t="shared" si="9"/>
        <v/>
      </c>
      <c r="I29" s="26">
        <f t="shared" si="1"/>
        <v>0</v>
      </c>
      <c r="J29" s="26">
        <f t="shared" si="10"/>
        <v>0</v>
      </c>
      <c r="K29" s="26" t="e">
        <f t="shared" si="11"/>
        <v>#VALUE!</v>
      </c>
      <c r="L29" s="27"/>
      <c r="M29" s="24"/>
      <c r="N29" s="27"/>
      <c r="O29" s="28">
        <f t="shared" si="12"/>
        <v>0</v>
      </c>
      <c r="P29" s="28" t="str">
        <f ca="1">IFERROR(__xludf.DUMMYFUNCTION("iferror(SPARKLINE($O29,{""charttype"",""bar"";""max"",1;""min"",0;""color1"",""green""}),"""")"),"")</f>
        <v/>
      </c>
    </row>
    <row r="30" spans="1:16" ht="14">
      <c r="A30" s="12"/>
      <c r="B30" s="23"/>
      <c r="C30" s="23"/>
      <c r="D30" s="23"/>
      <c r="E30" s="23"/>
      <c r="F30" s="24"/>
      <c r="G30" s="27"/>
      <c r="H30" s="24" t="str">
        <f t="shared" si="9"/>
        <v/>
      </c>
      <c r="I30" s="26">
        <f t="shared" si="1"/>
        <v>0</v>
      </c>
      <c r="J30" s="26">
        <f t="shared" si="10"/>
        <v>0</v>
      </c>
      <c r="K30" s="26" t="e">
        <f t="shared" si="11"/>
        <v>#VALUE!</v>
      </c>
      <c r="L30" s="27"/>
      <c r="M30" s="24"/>
      <c r="N30" s="27"/>
      <c r="O30" s="28">
        <f t="shared" si="12"/>
        <v>0</v>
      </c>
      <c r="P30" s="28" t="str">
        <f ca="1">IFERROR(__xludf.DUMMYFUNCTION("iferror(SPARKLINE($O30,{""charttype"",""bar"";""max"",1;""min"",0;""color1"",""green""}),"""")"),"")</f>
        <v/>
      </c>
    </row>
    <row r="31" spans="1:16" ht="14">
      <c r="A31" s="12"/>
      <c r="B31" s="23"/>
      <c r="C31" s="23"/>
      <c r="D31" s="23"/>
      <c r="E31" s="23"/>
      <c r="F31" s="24"/>
      <c r="G31" s="27"/>
      <c r="H31" s="24" t="str">
        <f t="shared" si="9"/>
        <v/>
      </c>
      <c r="I31" s="26">
        <f t="shared" si="1"/>
        <v>0</v>
      </c>
      <c r="J31" s="26">
        <f t="shared" si="10"/>
        <v>0</v>
      </c>
      <c r="K31" s="26" t="e">
        <f t="shared" si="11"/>
        <v>#VALUE!</v>
      </c>
      <c r="L31" s="27"/>
      <c r="M31" s="24"/>
      <c r="N31" s="27"/>
      <c r="O31" s="28">
        <f t="shared" si="12"/>
        <v>0</v>
      </c>
      <c r="P31" s="28" t="str">
        <f ca="1">IFERROR(__xludf.DUMMYFUNCTION("iferror(SPARKLINE($O31,{""charttype"",""bar"";""max"",1;""min"",0;""color1"",""green""}),"""")"),"")</f>
        <v/>
      </c>
    </row>
    <row r="32" spans="1:16" ht="14">
      <c r="A32" s="12"/>
      <c r="B32" s="23"/>
      <c r="C32" s="23"/>
      <c r="D32" s="23"/>
      <c r="E32" s="23"/>
      <c r="F32" s="24"/>
      <c r="G32" s="27"/>
      <c r="H32" s="24" t="str">
        <f t="shared" si="9"/>
        <v/>
      </c>
      <c r="I32" s="26">
        <f t="shared" si="1"/>
        <v>0</v>
      </c>
      <c r="J32" s="26">
        <f t="shared" si="10"/>
        <v>0</v>
      </c>
      <c r="K32" s="26" t="e">
        <f t="shared" si="11"/>
        <v>#VALUE!</v>
      </c>
      <c r="L32" s="27"/>
      <c r="M32" s="24"/>
      <c r="N32" s="27"/>
      <c r="O32" s="28">
        <f t="shared" si="12"/>
        <v>0</v>
      </c>
      <c r="P32" s="28" t="str">
        <f ca="1">IFERROR(__xludf.DUMMYFUNCTION("iferror(SPARKLINE($O32,{""charttype"",""bar"";""max"",1;""min"",0;""color1"",""green""}),"""")"),"")</f>
        <v/>
      </c>
    </row>
    <row r="33" spans="1:16" ht="14">
      <c r="A33" s="12"/>
      <c r="B33" s="23"/>
      <c r="C33" s="23"/>
      <c r="D33" s="23"/>
      <c r="E33" s="23"/>
      <c r="F33" s="24"/>
      <c r="G33" s="27"/>
      <c r="H33" s="24" t="str">
        <f t="shared" si="9"/>
        <v/>
      </c>
      <c r="I33" s="26">
        <f t="shared" si="1"/>
        <v>0</v>
      </c>
      <c r="J33" s="26">
        <f t="shared" si="10"/>
        <v>0</v>
      </c>
      <c r="K33" s="26" t="e">
        <f t="shared" si="11"/>
        <v>#VALUE!</v>
      </c>
      <c r="L33" s="27"/>
      <c r="M33" s="24"/>
      <c r="N33" s="27"/>
      <c r="O33" s="28">
        <f t="shared" si="12"/>
        <v>0</v>
      </c>
      <c r="P33" s="28" t="str">
        <f ca="1">IFERROR(__xludf.DUMMYFUNCTION("iferror(SPARKLINE($O33,{""charttype"",""bar"";""max"",1;""min"",0;""color1"",""green""}),"""")"),"")</f>
        <v/>
      </c>
    </row>
    <row r="34" spans="1:16" ht="18">
      <c r="A34" s="12"/>
      <c r="B34" s="34" t="s">
        <v>20</v>
      </c>
      <c r="C34" s="34"/>
      <c r="D34" s="34"/>
      <c r="E34" s="34"/>
      <c r="F34" s="35"/>
      <c r="G34" s="34"/>
      <c r="H34" s="36"/>
      <c r="I34" s="26">
        <f t="shared" si="1"/>
        <v>0</v>
      </c>
      <c r="J34" s="26"/>
      <c r="K34" s="26"/>
      <c r="L34" s="34"/>
      <c r="M34" s="35"/>
      <c r="N34" s="34"/>
      <c r="O34" s="37">
        <f>AVERAGE(O35:O41)</f>
        <v>0</v>
      </c>
      <c r="P34" s="37"/>
    </row>
    <row r="35" spans="1:16" ht="14">
      <c r="A35" s="12"/>
      <c r="B35" s="23"/>
      <c r="C35" s="23"/>
      <c r="D35" s="23"/>
      <c r="E35" s="23"/>
      <c r="F35" s="24"/>
      <c r="G35" s="27"/>
      <c r="H35" s="24" t="str">
        <f t="shared" ref="H35:H41" si="13">IF(F35="","",F35+G35)</f>
        <v/>
      </c>
      <c r="I35" s="26">
        <f t="shared" si="1"/>
        <v>0</v>
      </c>
      <c r="J35" s="26">
        <f t="shared" ref="J35:J41" si="14">INT(F35)-INT($F$11)</f>
        <v>0</v>
      </c>
      <c r="K35" s="26" t="e">
        <f t="shared" ref="K35:K41" si="15">(INT(H35)-INT($F$11)-(INT(F35)-INT($F$11)))</f>
        <v>#VALUE!</v>
      </c>
      <c r="L35" s="27"/>
      <c r="M35" s="24"/>
      <c r="N35" s="27"/>
      <c r="O35" s="28">
        <f t="shared" ref="O35:O41" si="16">IF($B35="Completed",1,0)</f>
        <v>0</v>
      </c>
      <c r="P35" s="28" t="str">
        <f ca="1">IFERROR(__xludf.DUMMYFUNCTION("iferror(SPARKLINE($O35,{""charttype"",""bar"";""max"",1;""min"",0;""color1"",""green""}),"""")"),"")</f>
        <v/>
      </c>
    </row>
    <row r="36" spans="1:16" ht="14">
      <c r="A36" s="12"/>
      <c r="B36" s="26"/>
      <c r="C36" s="23"/>
      <c r="D36" s="23"/>
      <c r="E36" s="23"/>
      <c r="F36" s="24"/>
      <c r="G36" s="27"/>
      <c r="H36" s="24" t="str">
        <f t="shared" si="13"/>
        <v/>
      </c>
      <c r="I36" s="26">
        <f t="shared" si="1"/>
        <v>0</v>
      </c>
      <c r="J36" s="26">
        <f t="shared" si="14"/>
        <v>0</v>
      </c>
      <c r="K36" s="26" t="e">
        <f t="shared" si="15"/>
        <v>#VALUE!</v>
      </c>
      <c r="L36" s="27"/>
      <c r="M36" s="24"/>
      <c r="N36" s="27"/>
      <c r="O36" s="28">
        <f t="shared" si="16"/>
        <v>0</v>
      </c>
      <c r="P36" s="28" t="str">
        <f ca="1">IFERROR(__xludf.DUMMYFUNCTION("iferror(SPARKLINE($O36,{""charttype"",""bar"";""max"",1;""min"",0;""color1"",""green""}),"""")"),"")</f>
        <v/>
      </c>
    </row>
    <row r="37" spans="1:16" ht="14">
      <c r="A37" s="12"/>
      <c r="B37" s="26"/>
      <c r="C37" s="23"/>
      <c r="D37" s="23"/>
      <c r="E37" s="23"/>
      <c r="F37" s="24"/>
      <c r="G37" s="27"/>
      <c r="H37" s="24" t="str">
        <f t="shared" si="13"/>
        <v/>
      </c>
      <c r="I37" s="26">
        <f t="shared" si="1"/>
        <v>0</v>
      </c>
      <c r="J37" s="26">
        <f t="shared" si="14"/>
        <v>0</v>
      </c>
      <c r="K37" s="26" t="e">
        <f t="shared" si="15"/>
        <v>#VALUE!</v>
      </c>
      <c r="L37" s="27"/>
      <c r="M37" s="24"/>
      <c r="N37" s="27"/>
      <c r="O37" s="28">
        <f t="shared" si="16"/>
        <v>0</v>
      </c>
      <c r="P37" s="28" t="str">
        <f ca="1">IFERROR(__xludf.DUMMYFUNCTION("iferror(SPARKLINE($O37,{""charttype"",""bar"";""max"",1;""min"",0;""color1"",""green""}),"""")"),"")</f>
        <v/>
      </c>
    </row>
    <row r="38" spans="1:16" ht="14">
      <c r="A38" s="12"/>
      <c r="B38" s="26"/>
      <c r="C38" s="23"/>
      <c r="D38" s="23"/>
      <c r="E38" s="23"/>
      <c r="F38" s="24"/>
      <c r="G38" s="27"/>
      <c r="H38" s="24" t="str">
        <f t="shared" si="13"/>
        <v/>
      </c>
      <c r="I38" s="26">
        <f t="shared" si="1"/>
        <v>0</v>
      </c>
      <c r="J38" s="26">
        <f t="shared" si="14"/>
        <v>0</v>
      </c>
      <c r="K38" s="26" t="e">
        <f t="shared" si="15"/>
        <v>#VALUE!</v>
      </c>
      <c r="L38" s="27"/>
      <c r="M38" s="24"/>
      <c r="N38" s="27"/>
      <c r="O38" s="28">
        <f t="shared" si="16"/>
        <v>0</v>
      </c>
      <c r="P38" s="28" t="str">
        <f ca="1">IFERROR(__xludf.DUMMYFUNCTION("iferror(SPARKLINE($O38,{""charttype"",""bar"";""max"",1;""min"",0;""color1"",""green""}),"""")"),"")</f>
        <v/>
      </c>
    </row>
    <row r="39" spans="1:16" ht="14">
      <c r="A39" s="12"/>
      <c r="B39" s="26"/>
      <c r="C39" s="23"/>
      <c r="D39" s="23"/>
      <c r="E39" s="23"/>
      <c r="F39" s="24"/>
      <c r="G39" s="27"/>
      <c r="H39" s="24" t="str">
        <f t="shared" si="13"/>
        <v/>
      </c>
      <c r="I39" s="26">
        <f t="shared" si="1"/>
        <v>0</v>
      </c>
      <c r="J39" s="26">
        <f t="shared" si="14"/>
        <v>0</v>
      </c>
      <c r="K39" s="26" t="e">
        <f t="shared" si="15"/>
        <v>#VALUE!</v>
      </c>
      <c r="L39" s="27"/>
      <c r="M39" s="24"/>
      <c r="N39" s="27"/>
      <c r="O39" s="28">
        <f t="shared" si="16"/>
        <v>0</v>
      </c>
      <c r="P39" s="28" t="str">
        <f ca="1">IFERROR(__xludf.DUMMYFUNCTION("iferror(SPARKLINE($O39,{""charttype"",""bar"";""max"",1;""min"",0;""color1"",""green""}),"""")"),"")</f>
        <v/>
      </c>
    </row>
    <row r="40" spans="1:16" ht="14">
      <c r="A40" s="12"/>
      <c r="B40" s="26"/>
      <c r="C40" s="23"/>
      <c r="D40" s="23"/>
      <c r="E40" s="23"/>
      <c r="F40" s="24"/>
      <c r="G40" s="27"/>
      <c r="H40" s="24" t="str">
        <f t="shared" si="13"/>
        <v/>
      </c>
      <c r="I40" s="26">
        <f t="shared" si="1"/>
        <v>0</v>
      </c>
      <c r="J40" s="26">
        <f t="shared" si="14"/>
        <v>0</v>
      </c>
      <c r="K40" s="26" t="e">
        <f t="shared" si="15"/>
        <v>#VALUE!</v>
      </c>
      <c r="L40" s="27"/>
      <c r="M40" s="24"/>
      <c r="N40" s="27"/>
      <c r="O40" s="28">
        <f t="shared" si="16"/>
        <v>0</v>
      </c>
      <c r="P40" s="28" t="str">
        <f ca="1">IFERROR(__xludf.DUMMYFUNCTION("iferror(SPARKLINE($O40,{""charttype"",""bar"";""max"",1;""min"",0;""color1"",""green""}),"""")"),"")</f>
        <v/>
      </c>
    </row>
    <row r="41" spans="1:16" ht="14">
      <c r="A41" s="12"/>
      <c r="B41" s="26"/>
      <c r="C41" s="23"/>
      <c r="D41" s="23"/>
      <c r="E41" s="23"/>
      <c r="F41" s="24"/>
      <c r="G41" s="27"/>
      <c r="H41" s="24" t="str">
        <f t="shared" si="13"/>
        <v/>
      </c>
      <c r="I41" s="26">
        <f t="shared" si="1"/>
        <v>0</v>
      </c>
      <c r="J41" s="26">
        <f t="shared" si="14"/>
        <v>0</v>
      </c>
      <c r="K41" s="26" t="e">
        <f t="shared" si="15"/>
        <v>#VALUE!</v>
      </c>
      <c r="L41" s="27"/>
      <c r="M41" s="24"/>
      <c r="N41" s="27"/>
      <c r="O41" s="28">
        <f t="shared" si="16"/>
        <v>0</v>
      </c>
      <c r="P41" s="28" t="str">
        <f ca="1">IFERROR(__xludf.DUMMYFUNCTION("iferror(SPARKLINE($O41,{""charttype"",""bar"";""max"",1;""min"",0;""color1"",""green""}),"""")"),"")</f>
        <v/>
      </c>
    </row>
  </sheetData>
  <mergeCells count="11">
    <mergeCell ref="M5:O5"/>
    <mergeCell ref="M6:O6"/>
    <mergeCell ref="B6:E6"/>
    <mergeCell ref="C9:D9"/>
    <mergeCell ref="B2:B3"/>
    <mergeCell ref="D2:E3"/>
    <mergeCell ref="F2:P3"/>
    <mergeCell ref="B5:E5"/>
    <mergeCell ref="F5:H5"/>
    <mergeCell ref="F6:H6"/>
    <mergeCell ref="B8:P8"/>
  </mergeCells>
  <conditionalFormatting sqref="I11:K41">
    <cfRule type="expression" dxfId="13" priority="1">
      <formula>AND($F11&gt;"",#REF!&gt;=$F11,#REF!&lt;=$H11)</formula>
    </cfRule>
  </conditionalFormatting>
  <conditionalFormatting sqref="I11:K41">
    <cfRule type="expression" dxfId="12" priority="2">
      <formula>AND($F11&gt;"",#REF!&gt;=$F11,#REF!&lt;=$H11,$P11&lt;1,TODAY()&gt;$H11)</formula>
    </cfRule>
  </conditionalFormatting>
  <conditionalFormatting sqref="I11:K41">
    <cfRule type="expression" dxfId="11" priority="3">
      <formula>AND($F11&gt;"",#REF!&gt;=$F11,#REF!&lt;($F11+ROUND(($H11-$F11+1)*IF($P11&lt;1,$P11,1),0)))</formula>
    </cfRule>
  </conditionalFormatting>
  <conditionalFormatting sqref="B11:B17 B19:B25 B27:B33 B35:B41">
    <cfRule type="containsText" dxfId="10" priority="4" operator="containsText" text="Completed">
      <formula>NOT(ISERROR(SEARCH(("Completed"),(B11))))</formula>
    </cfRule>
  </conditionalFormatting>
  <conditionalFormatting sqref="B11:B17 B19:B25 B27:B33 B35:B41">
    <cfRule type="containsText" dxfId="9" priority="5" operator="containsText" text="In process">
      <formula>NOT(ISERROR(SEARCH(("In process"),(B11))))</formula>
    </cfRule>
  </conditionalFormatting>
  <conditionalFormatting sqref="B11:B17 B19:B25 B27:B33 B35:B41">
    <cfRule type="containsText" dxfId="8" priority="6" operator="containsText" text="Not started">
      <formula>NOT(ISERROR(SEARCH(("Not started"),(B11))))</formula>
    </cfRule>
  </conditionalFormatting>
  <conditionalFormatting sqref="B11:B17 B19:B25 B27:B33 B35:B41">
    <cfRule type="containsText" dxfId="7" priority="7" operator="containsText" text="Paused">
      <formula>NOT(ISERROR(SEARCH(("Paused"),(B11))))</formula>
    </cfRule>
  </conditionalFormatting>
  <conditionalFormatting sqref="I11:K41">
    <cfRule type="expression" dxfId="6" priority="8">
      <formula>#REF!=TODAY()</formula>
    </cfRule>
  </conditionalFormatting>
  <conditionalFormatting sqref="F5:F6 C9:E41 L11:L17 L19:L25 L27:L33 L35:L41">
    <cfRule type="containsText" dxfId="5" priority="9" operator="containsText" text="Activity">
      <formula>NOT(ISERROR(SEARCH(("Activity"),(F5))))</formula>
    </cfRule>
  </conditionalFormatting>
  <conditionalFormatting sqref="B11:B17 B27:B33 B35:B41">
    <cfRule type="containsText" dxfId="4" priority="10" operator="containsText" text="Overdue">
      <formula>NOT(ISERROR(SEARCH(("Overdue"),(B11))))</formula>
    </cfRule>
  </conditionalFormatting>
  <conditionalFormatting sqref="D11:D17 L11:L17 D19:D25 L19:L25 D27:D33 L27:L33 D35:D41 L35:L41">
    <cfRule type="containsText" dxfId="3" priority="11" operator="containsText" text="Low">
      <formula>NOT(ISERROR(SEARCH(("Low"),(D11))))</formula>
    </cfRule>
  </conditionalFormatting>
  <conditionalFormatting sqref="D11:D17 L11:L17 D19:D25 L19:L25 D27:D33 L27:L33 D35:D41 L35:L41">
    <cfRule type="containsText" dxfId="2" priority="12" operator="containsText" text="Medium">
      <formula>NOT(ISERROR(SEARCH(("Medium"),(D11))))</formula>
    </cfRule>
  </conditionalFormatting>
  <conditionalFormatting sqref="D11:D17 L11:L17 D19:D25 L19:L25 D27:D33 L27:L33 D35:D41 L35:L41">
    <cfRule type="containsText" dxfId="1" priority="13" operator="containsText" text="High">
      <formula>NOT(ISERROR(SEARCH(("High"),(D11))))</formula>
    </cfRule>
  </conditionalFormatting>
  <conditionalFormatting sqref="M11:M17 M19:M25 M27:M33 M35:M41">
    <cfRule type="expression" dxfId="0" priority="14">
      <formula>AND(ISNUMBER(M11),TRUNC(M11)&lt;TODAY())</formula>
    </cfRule>
  </conditionalFormatting>
  <dataValidations count="3">
    <dataValidation type="list" allowBlank="1" sqref="D11:D17 D19:D25 D27:D33 D35:D41" xr:uid="{00000000-0002-0000-0000-000000000000}">
      <formula1>Priority</formula1>
    </dataValidation>
    <dataValidation type="list" allowBlank="1" showErrorMessage="1" sqref="B11:B17 B19:B25 B27:B33 B35:B41" xr:uid="{00000000-0002-0000-0000-000001000000}">
      <formula1>Status</formula1>
    </dataValidation>
    <dataValidation type="list" allowBlank="1" sqref="L11:L17 L19:L25 L27:L33 L35:L41" xr:uid="{00000000-0002-0000-0000-000002000000}">
      <formula1>Risk</formula1>
    </dataValidation>
  </dataValidations>
  <printOptions horizontalCentered="1" gridLines="1"/>
  <pageMargins left="0" right="0" top="0" bottom="0.39370078740157477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6"/>
  <sheetViews>
    <sheetView workbookViewId="0"/>
  </sheetViews>
  <sheetFormatPr baseColWidth="10" defaultColWidth="12.6640625" defaultRowHeight="15.75" customHeight="1"/>
  <sheetData>
    <row r="1" spans="1:3" ht="15.75" customHeight="1">
      <c r="A1" s="38" t="s">
        <v>21</v>
      </c>
      <c r="B1" s="38" t="s">
        <v>22</v>
      </c>
      <c r="C1" s="39" t="s">
        <v>23</v>
      </c>
    </row>
    <row r="2" spans="1:3" ht="15.75" customHeight="1">
      <c r="A2" s="38" t="s">
        <v>24</v>
      </c>
      <c r="B2" s="38" t="s">
        <v>25</v>
      </c>
      <c r="C2" s="39" t="s">
        <v>26</v>
      </c>
    </row>
    <row r="3" spans="1:3" ht="15.75" customHeight="1">
      <c r="A3" s="38" t="s">
        <v>27</v>
      </c>
      <c r="B3" s="38" t="s">
        <v>28</v>
      </c>
      <c r="C3" s="39" t="s">
        <v>29</v>
      </c>
    </row>
    <row r="4" spans="1:3" ht="15.75" customHeight="1">
      <c r="A4" s="38" t="s">
        <v>30</v>
      </c>
      <c r="B4" s="38" t="s">
        <v>31</v>
      </c>
      <c r="C4" s="39" t="s">
        <v>32</v>
      </c>
    </row>
    <row r="5" spans="1:3" ht="15.75" customHeight="1">
      <c r="A5" s="38" t="s">
        <v>33</v>
      </c>
      <c r="B5" s="38"/>
    </row>
    <row r="6" spans="1:3" ht="15.75" customHeight="1">
      <c r="A6" s="38" t="s">
        <v>34</v>
      </c>
      <c r="B6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Sheet</vt:lpstr>
      <vt:lpstr>Priority</vt:lpstr>
      <vt:lpstr>Risk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2023-03-22T04:19:42Z</dcterms:created>
  <dcterms:modified xsi:type="dcterms:W3CDTF">2023-03-22T04:19:42Z</dcterms:modified>
</cp:coreProperties>
</file>